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xzrsb\Desktop\"/>
    </mc:Choice>
  </mc:AlternateContent>
  <bookViews>
    <workbookView xWindow="0" yWindow="0" windowWidth="24350" windowHeight="124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0" i="1" l="1"/>
  <c r="E8" i="1"/>
  <c r="E5" i="1"/>
  <c r="E4" i="1"/>
  <c r="E3" i="1"/>
  <c r="E11" i="1"/>
  <c r="E7" i="1"/>
  <c r="E9" i="1"/>
</calcChain>
</file>

<file path=xl/sharedStrings.xml><?xml version="1.0" encoding="utf-8"?>
<sst xmlns="http://schemas.openxmlformats.org/spreadsheetml/2006/main" count="79" uniqueCount="35">
  <si>
    <t>富临物业高大乔木修剪工程量清单</t>
  </si>
  <si>
    <t>项目</t>
  </si>
  <si>
    <t>种类</t>
  </si>
  <si>
    <t>数量</t>
  </si>
  <si>
    <t>修剪方式</t>
  </si>
  <si>
    <t>示意图</t>
  </si>
  <si>
    <t>修剪描述</t>
  </si>
  <si>
    <t>全费用综合单价</t>
  </si>
  <si>
    <t>合价（元）</t>
  </si>
  <si>
    <t>备注</t>
  </si>
  <si>
    <t>沙河新城</t>
  </si>
  <si>
    <t>天竺桂A</t>
  </si>
  <si>
    <t>轻短截</t>
  </si>
  <si>
    <r>
      <rPr>
        <sz val="10"/>
        <color theme="1"/>
        <rFont val="宋体"/>
        <charset val="134"/>
      </rPr>
      <t>1.</t>
    </r>
    <r>
      <rPr>
        <sz val="10"/>
        <color theme="1"/>
        <rFont val="等线"/>
        <charset val="134"/>
      </rPr>
      <t>乔木长势过于茂盛，遮挡业主室内采光等风险问题，将对尖端树木修剪，并对其它枝丫进行缩冠修剪。保留2级分支</t>
    </r>
  </si>
  <si>
    <t>天竺桂B</t>
  </si>
  <si>
    <t>中短截</t>
  </si>
  <si>
    <r>
      <rPr>
        <sz val="10"/>
        <color theme="1"/>
        <rFont val="宋体"/>
        <charset val="134"/>
      </rPr>
      <t>1.</t>
    </r>
    <r>
      <rPr>
        <sz val="10"/>
        <color theme="1"/>
        <rFont val="等线"/>
        <charset val="134"/>
      </rPr>
      <t>乔木长势过高，出现树木倾斜情况，遮挡业主室内采光等风险问题，将对尖端树木修剪，并对其它枝丫进行缩冠修剪。保留2级分支</t>
    </r>
  </si>
  <si>
    <t>黄葛树</t>
  </si>
  <si>
    <t>重短截</t>
  </si>
  <si>
    <t>小叶榕</t>
  </si>
  <si>
    <t>香樟</t>
  </si>
  <si>
    <t>1.乔木长势过高，出现树木倾斜情况，遮挡业主室内采光等风险问题，将对尖端树木修剪，并对其它枝丫进行缩冠修剪。</t>
  </si>
  <si>
    <t>虹波巷29号</t>
  </si>
  <si>
    <t>天竺桂</t>
  </si>
  <si>
    <t>美丽天城</t>
  </si>
  <si>
    <t>朴树</t>
  </si>
  <si>
    <t>羊蹄甲</t>
  </si>
  <si>
    <t>清江雅居</t>
  </si>
  <si>
    <r>
      <rPr>
        <sz val="10"/>
        <color theme="1"/>
        <rFont val="宋体"/>
        <charset val="134"/>
      </rPr>
      <t>1.</t>
    </r>
    <r>
      <rPr>
        <sz val="10"/>
        <color theme="1"/>
        <rFont val="等线"/>
        <charset val="134"/>
      </rPr>
      <t>乔木长势过高，出现树木倾斜情况，遮挡业主室内采光等风险问题，将对尖端树木修剪，并对其它枝丫进行缩冠修剪。</t>
    </r>
  </si>
  <si>
    <t>富临花园</t>
  </si>
  <si>
    <r>
      <rPr>
        <sz val="10"/>
        <color theme="1"/>
        <rFont val="宋体"/>
        <charset val="134"/>
      </rPr>
      <t>1.</t>
    </r>
    <r>
      <rPr>
        <sz val="10"/>
        <color theme="1"/>
        <rFont val="等线"/>
        <charset val="134"/>
      </rPr>
      <t>乔木长势过高，出现树木倾斜情况，将对尖端树木修剪，并对其它枝丫进行缩冠修剪。</t>
    </r>
  </si>
  <si>
    <t>城南国际</t>
  </si>
  <si>
    <t>合计</t>
  </si>
  <si>
    <t>对高大乔木，风险项排除，业主诉求等进行修剪，保留2级分枝。</t>
  </si>
  <si>
    <t xml:space="preserve">备注：1、本工程为全费用综合单价包干工程，全费用综合单价包含但不限于人工费、材料费、机械费【大型机械进场费、吊装费等等】、弃物外运运输费【含吊车上下车费用】、综合费（包括企业管理费、利润）、措施费、工程一切险、规费、税金等一切费用。
2、全费用综合单价均为固定价，中标后不得调整。植物的修枝必须经招标人确认后方可进行，投标人在施工过程中未经找招标人确认的乔木进行修枝，一切责任由投标人自行承担，招标人不予以支付相关任何费用。
3、结算办理时按照招标人确认的实际修剪工程量确定结算总价。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</si>
</sst>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等线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1072515</xdr:colOff>
      <xdr:row>11</xdr:row>
      <xdr:rowOff>65405</xdr:rowOff>
    </xdr:from>
    <xdr:to>
      <xdr:col>4</xdr:col>
      <xdr:colOff>1021080</xdr:colOff>
      <xdr:row>11</xdr:row>
      <xdr:rowOff>1433830</xdr:rowOff>
    </xdr:to>
    <xdr:pic>
      <xdr:nvPicPr>
        <xdr:cNvPr id="14" name="图片 2" descr="微信图片_20250423171037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3435" y="14911705"/>
          <a:ext cx="1132205" cy="1368425"/>
        </a:xfrm>
        <a:prstGeom prst="rect">
          <a:avLst/>
        </a:prstGeom>
      </xdr:spPr>
    </xdr:pic>
    <xdr:clientData/>
  </xdr:twoCellAnchor>
  <xdr:twoCellAnchor editAs="oneCell">
    <xdr:from>
      <xdr:col>4</xdr:col>
      <xdr:colOff>94615</xdr:colOff>
      <xdr:row>12</xdr:row>
      <xdr:rowOff>80010</xdr:rowOff>
    </xdr:from>
    <xdr:to>
      <xdr:col>5</xdr:col>
      <xdr:colOff>12065</xdr:colOff>
      <xdr:row>12</xdr:row>
      <xdr:rowOff>1403350</xdr:rowOff>
    </xdr:to>
    <xdr:pic>
      <xdr:nvPicPr>
        <xdr:cNvPr id="16" name="图片 15" descr="微信图片_2025042317103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16463010"/>
          <a:ext cx="1101090" cy="1323340"/>
        </a:xfrm>
        <a:prstGeom prst="rect">
          <a:avLst/>
        </a:prstGeom>
      </xdr:spPr>
    </xdr:pic>
    <xdr:clientData/>
  </xdr:twoCellAnchor>
  <xdr:twoCellAnchor>
    <xdr:from>
      <xdr:col>3</xdr:col>
      <xdr:colOff>1073785</xdr:colOff>
      <xdr:row>13</xdr:row>
      <xdr:rowOff>0</xdr:rowOff>
    </xdr:from>
    <xdr:to>
      <xdr:col>4</xdr:col>
      <xdr:colOff>1043305</xdr:colOff>
      <xdr:row>14</xdr:row>
      <xdr:rowOff>5715</xdr:rowOff>
    </xdr:to>
    <xdr:pic>
      <xdr:nvPicPr>
        <xdr:cNvPr id="18" name="图片 5" descr="微信图片_202504231716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4705" y="17919700"/>
          <a:ext cx="1153160" cy="1542415"/>
        </a:xfrm>
        <a:prstGeom prst="rect">
          <a:avLst/>
        </a:prstGeom>
      </xdr:spPr>
    </xdr:pic>
    <xdr:clientData/>
  </xdr:twoCellAnchor>
  <xdr:twoCellAnchor>
    <xdr:from>
      <xdr:col>4</xdr:col>
      <xdr:colOff>62865</xdr:colOff>
      <xdr:row>14</xdr:row>
      <xdr:rowOff>60325</xdr:rowOff>
    </xdr:from>
    <xdr:to>
      <xdr:col>4</xdr:col>
      <xdr:colOff>995045</xdr:colOff>
      <xdr:row>14</xdr:row>
      <xdr:rowOff>1432560</xdr:rowOff>
    </xdr:to>
    <xdr:pic>
      <xdr:nvPicPr>
        <xdr:cNvPr id="19" name="图片 4" descr="微信图片_2025042317170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97425" y="19516725"/>
          <a:ext cx="932180" cy="1372235"/>
        </a:xfrm>
        <a:prstGeom prst="rect">
          <a:avLst/>
        </a:prstGeom>
      </xdr:spPr>
    </xdr:pic>
    <xdr:clientData/>
  </xdr:twoCellAnchor>
  <xdr:twoCellAnchor>
    <xdr:from>
      <xdr:col>4</xdr:col>
      <xdr:colOff>62865</xdr:colOff>
      <xdr:row>15</xdr:row>
      <xdr:rowOff>43180</xdr:rowOff>
    </xdr:from>
    <xdr:to>
      <xdr:col>4</xdr:col>
      <xdr:colOff>998220</xdr:colOff>
      <xdr:row>16</xdr:row>
      <xdr:rowOff>17780</xdr:rowOff>
    </xdr:to>
    <xdr:pic>
      <xdr:nvPicPr>
        <xdr:cNvPr id="20" name="图片 3" descr="微信图片_20250423171700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97425" y="21036280"/>
          <a:ext cx="935355" cy="15113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16</xdr:row>
      <xdr:rowOff>52705</xdr:rowOff>
    </xdr:from>
    <xdr:to>
      <xdr:col>4</xdr:col>
      <xdr:colOff>1024890</xdr:colOff>
      <xdr:row>16</xdr:row>
      <xdr:rowOff>1532890</xdr:rowOff>
    </xdr:to>
    <xdr:pic>
      <xdr:nvPicPr>
        <xdr:cNvPr id="21" name="图片 2" descr="微信图片_2025042317162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3135" y="22582505"/>
          <a:ext cx="996315" cy="148018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</xdr:colOff>
      <xdr:row>17</xdr:row>
      <xdr:rowOff>19685</xdr:rowOff>
    </xdr:from>
    <xdr:to>
      <xdr:col>4</xdr:col>
      <xdr:colOff>1086485</xdr:colOff>
      <xdr:row>17</xdr:row>
      <xdr:rowOff>1396365</xdr:rowOff>
    </xdr:to>
    <xdr:pic>
      <xdr:nvPicPr>
        <xdr:cNvPr id="24" name="图片 23" descr="微信图片_202504221347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78375" y="24086185"/>
          <a:ext cx="1042670" cy="1376680"/>
        </a:xfrm>
        <a:prstGeom prst="rect">
          <a:avLst/>
        </a:prstGeom>
      </xdr:spPr>
    </xdr:pic>
    <xdr:clientData/>
  </xdr:twoCellAnchor>
  <xdr:twoCellAnchor editAs="oneCell">
    <xdr:from>
      <xdr:col>4</xdr:col>
      <xdr:colOff>52705</xdr:colOff>
      <xdr:row>18</xdr:row>
      <xdr:rowOff>82550</xdr:rowOff>
    </xdr:from>
    <xdr:to>
      <xdr:col>4</xdr:col>
      <xdr:colOff>1009015</xdr:colOff>
      <xdr:row>18</xdr:row>
      <xdr:rowOff>1357630</xdr:rowOff>
    </xdr:to>
    <xdr:pic>
      <xdr:nvPicPr>
        <xdr:cNvPr id="25" name="图片 24" descr="微信图片_202504231713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87265" y="25685750"/>
          <a:ext cx="956310" cy="1275080"/>
        </a:xfrm>
        <a:prstGeom prst="rect">
          <a:avLst/>
        </a:prstGeom>
      </xdr:spPr>
    </xdr:pic>
    <xdr:clientData/>
  </xdr:twoCellAnchor>
  <xdr:twoCellAnchor editAs="oneCell">
    <xdr:from>
      <xdr:col>4</xdr:col>
      <xdr:colOff>36830</xdr:colOff>
      <xdr:row>19</xdr:row>
      <xdr:rowOff>83820</xdr:rowOff>
    </xdr:from>
    <xdr:to>
      <xdr:col>4</xdr:col>
      <xdr:colOff>1026160</xdr:colOff>
      <xdr:row>19</xdr:row>
      <xdr:rowOff>1403350</xdr:rowOff>
    </xdr:to>
    <xdr:pic>
      <xdr:nvPicPr>
        <xdr:cNvPr id="26" name="图片 25" descr="微信图片_20250423171316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71390" y="27223720"/>
          <a:ext cx="989330" cy="1319530"/>
        </a:xfrm>
        <a:prstGeom prst="rect">
          <a:avLst/>
        </a:prstGeom>
      </xdr:spPr>
    </xdr:pic>
    <xdr:clientData/>
  </xdr:twoCellAnchor>
  <xdr:twoCellAnchor editAs="oneCell">
    <xdr:from>
      <xdr:col>4</xdr:col>
      <xdr:colOff>67945</xdr:colOff>
      <xdr:row>20</xdr:row>
      <xdr:rowOff>231775</xdr:rowOff>
    </xdr:from>
    <xdr:to>
      <xdr:col>4</xdr:col>
      <xdr:colOff>1000760</xdr:colOff>
      <xdr:row>20</xdr:row>
      <xdr:rowOff>1476375</xdr:rowOff>
    </xdr:to>
    <xdr:pic>
      <xdr:nvPicPr>
        <xdr:cNvPr id="27" name="图片 26" descr="微信图片_20250423171317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02505" y="28908375"/>
          <a:ext cx="932815" cy="1244600"/>
        </a:xfrm>
        <a:prstGeom prst="rect">
          <a:avLst/>
        </a:prstGeom>
      </xdr:spPr>
    </xdr:pic>
    <xdr:clientData/>
  </xdr:twoCellAnchor>
  <xdr:twoCellAnchor editAs="oneCell">
    <xdr:from>
      <xdr:col>4</xdr:col>
      <xdr:colOff>21590</xdr:colOff>
      <xdr:row>21</xdr:row>
      <xdr:rowOff>137160</xdr:rowOff>
    </xdr:from>
    <xdr:to>
      <xdr:col>4</xdr:col>
      <xdr:colOff>1115695</xdr:colOff>
      <xdr:row>22</xdr:row>
      <xdr:rowOff>74930</xdr:rowOff>
    </xdr:to>
    <xdr:pic>
      <xdr:nvPicPr>
        <xdr:cNvPr id="28" name="图片 27" descr="微信图片_20250423171317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6150" y="30350460"/>
          <a:ext cx="1094105" cy="1474470"/>
        </a:xfrm>
        <a:prstGeom prst="rect">
          <a:avLst/>
        </a:prstGeom>
      </xdr:spPr>
    </xdr:pic>
    <xdr:clientData/>
  </xdr:twoCellAnchor>
  <xdr:twoCellAnchor editAs="oneCell">
    <xdr:from>
      <xdr:col>3</xdr:col>
      <xdr:colOff>1045845</xdr:colOff>
      <xdr:row>5</xdr:row>
      <xdr:rowOff>47625</xdr:rowOff>
    </xdr:from>
    <xdr:to>
      <xdr:col>4</xdr:col>
      <xdr:colOff>1054100</xdr:colOff>
      <xdr:row>5</xdr:row>
      <xdr:rowOff>1492885</xdr:rowOff>
    </xdr:to>
    <xdr:pic>
      <xdr:nvPicPr>
        <xdr:cNvPr id="29" name="图片 28" descr="b9a9bff09c5f635aa88780207bb21a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96765" y="5673725"/>
          <a:ext cx="1191895" cy="1445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6"/>
  <sheetViews>
    <sheetView tabSelected="1" zoomScale="70" zoomScaleNormal="70" workbookViewId="0">
      <selection activeCell="G34" sqref="G34"/>
    </sheetView>
  </sheetViews>
  <sheetFormatPr defaultColWidth="9" defaultRowHeight="14" x14ac:dyDescent="0.25"/>
  <cols>
    <col min="1" max="10" width="15.54296875" style="1" customWidth="1"/>
    <col min="11" max="16384" width="9" style="1"/>
  </cols>
  <sheetData>
    <row r="1" spans="1:9" ht="46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46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109" customHeight="1" x14ac:dyDescent="0.25">
      <c r="A3" s="7" t="s">
        <v>10</v>
      </c>
      <c r="B3" s="2" t="s">
        <v>11</v>
      </c>
      <c r="C3" s="2">
        <v>10</v>
      </c>
      <c r="D3" s="2" t="s">
        <v>12</v>
      </c>
      <c r="E3" s="2" t="e">
        <f ca="1">_xlfn.DISPIMG("ID_750F1DF050C4470BAB50A8B3DB1F9B6B",1)</f>
        <v>#NAME?</v>
      </c>
      <c r="F3" s="3" t="s">
        <v>13</v>
      </c>
      <c r="G3" s="2"/>
      <c r="H3" s="2"/>
      <c r="I3" s="2"/>
    </row>
    <row r="4" spans="1:9" ht="121" customHeight="1" x14ac:dyDescent="0.25">
      <c r="A4" s="7"/>
      <c r="B4" s="2" t="s">
        <v>14</v>
      </c>
      <c r="C4" s="2">
        <v>54</v>
      </c>
      <c r="D4" s="2" t="s">
        <v>15</v>
      </c>
      <c r="E4" s="2" t="e">
        <f ca="1">_xlfn.DISPIMG("ID_C3511205140D4807B297AC22BCCC50A8",1)</f>
        <v>#NAME?</v>
      </c>
      <c r="F4" s="3" t="s">
        <v>16</v>
      </c>
      <c r="G4" s="2"/>
      <c r="H4" s="2"/>
      <c r="I4" s="2"/>
    </row>
    <row r="5" spans="1:9" ht="121" customHeight="1" x14ac:dyDescent="0.25">
      <c r="A5" s="7"/>
      <c r="B5" s="2" t="s">
        <v>17</v>
      </c>
      <c r="C5" s="2">
        <v>15</v>
      </c>
      <c r="D5" s="2" t="s">
        <v>18</v>
      </c>
      <c r="E5" s="2" t="e">
        <f ca="1">_xlfn.DISPIMG("ID_99AB2885F1DE4A8B9CDF4D1959765656",1)</f>
        <v>#NAME?</v>
      </c>
      <c r="F5" s="3" t="s">
        <v>16</v>
      </c>
      <c r="G5" s="2"/>
      <c r="H5" s="2"/>
      <c r="I5" s="2"/>
    </row>
    <row r="6" spans="1:9" ht="121" customHeight="1" x14ac:dyDescent="0.25">
      <c r="A6" s="7"/>
      <c r="B6" s="2" t="s">
        <v>19</v>
      </c>
      <c r="C6" s="2">
        <v>158</v>
      </c>
      <c r="D6" s="2" t="s">
        <v>18</v>
      </c>
      <c r="E6" s="2"/>
      <c r="F6" s="3" t="s">
        <v>16</v>
      </c>
      <c r="G6" s="2"/>
      <c r="H6" s="2"/>
      <c r="I6" s="2"/>
    </row>
    <row r="7" spans="1:9" ht="121" customHeight="1" x14ac:dyDescent="0.25">
      <c r="A7" s="7"/>
      <c r="B7" s="2" t="s">
        <v>20</v>
      </c>
      <c r="C7" s="2">
        <v>26</v>
      </c>
      <c r="D7" s="2" t="s">
        <v>15</v>
      </c>
      <c r="E7" s="2" t="e">
        <f ca="1">_xlfn.DISPIMG("ID_05A18C5755704D7EA7A55DC30699D9C9",1)</f>
        <v>#NAME?</v>
      </c>
      <c r="F7" s="3" t="s">
        <v>21</v>
      </c>
      <c r="G7" s="2"/>
      <c r="H7" s="2"/>
      <c r="I7" s="2"/>
    </row>
    <row r="8" spans="1:9" ht="121" customHeight="1" x14ac:dyDescent="0.25">
      <c r="A8" s="7" t="s">
        <v>22</v>
      </c>
      <c r="B8" s="2" t="s">
        <v>20</v>
      </c>
      <c r="C8" s="2">
        <v>11</v>
      </c>
      <c r="D8" s="2" t="s">
        <v>18</v>
      </c>
      <c r="E8" s="2" t="e">
        <f ca="1">_xlfn.DISPIMG("ID_93429586CE6341E1A7A241D91D043AD2",1)</f>
        <v>#NAME?</v>
      </c>
      <c r="F8" s="3" t="s">
        <v>16</v>
      </c>
      <c r="G8" s="2"/>
      <c r="H8" s="2"/>
      <c r="I8" s="2"/>
    </row>
    <row r="9" spans="1:9" ht="121" customHeight="1" x14ac:dyDescent="0.25">
      <c r="A9" s="7"/>
      <c r="B9" s="2" t="s">
        <v>23</v>
      </c>
      <c r="C9" s="2">
        <v>3</v>
      </c>
      <c r="D9" s="2" t="s">
        <v>18</v>
      </c>
      <c r="E9" s="2" t="e">
        <f ca="1">_xlfn.DISPIMG("ID_8ED84CB32DE6400DADAC27712539D85D",1)</f>
        <v>#NAME?</v>
      </c>
      <c r="F9" s="3" t="s">
        <v>16</v>
      </c>
      <c r="G9" s="2"/>
      <c r="H9" s="2"/>
      <c r="I9" s="2"/>
    </row>
    <row r="10" spans="1:9" ht="121" customHeight="1" x14ac:dyDescent="0.25">
      <c r="A10" s="7" t="s">
        <v>24</v>
      </c>
      <c r="B10" s="2" t="s">
        <v>23</v>
      </c>
      <c r="C10" s="2">
        <v>10</v>
      </c>
      <c r="D10" s="2" t="s">
        <v>15</v>
      </c>
      <c r="E10" s="2" t="e">
        <f ca="1">_xlfn.DISPIMG("ID_7E8329EEA5964C9B9FA733221A045A75",1)</f>
        <v>#NAME?</v>
      </c>
      <c r="F10" s="3" t="s">
        <v>16</v>
      </c>
      <c r="G10" s="2"/>
      <c r="H10" s="2"/>
      <c r="I10" s="2"/>
    </row>
    <row r="11" spans="1:9" ht="121" customHeight="1" x14ac:dyDescent="0.25">
      <c r="A11" s="7"/>
      <c r="B11" s="2" t="s">
        <v>25</v>
      </c>
      <c r="C11" s="2">
        <v>3</v>
      </c>
      <c r="D11" s="2" t="s">
        <v>18</v>
      </c>
      <c r="E11" s="2" t="e">
        <f ca="1">_xlfn.DISPIMG("ID_7F863F9ED96E42A7BED0F75EB5E7C459",1)</f>
        <v>#NAME?</v>
      </c>
      <c r="F11" s="3" t="s">
        <v>16</v>
      </c>
      <c r="G11" s="2"/>
      <c r="H11" s="2"/>
      <c r="I11" s="2"/>
    </row>
    <row r="12" spans="1:9" ht="121" customHeight="1" x14ac:dyDescent="0.25">
      <c r="A12" s="7"/>
      <c r="B12" s="2" t="s">
        <v>26</v>
      </c>
      <c r="C12" s="2">
        <v>6</v>
      </c>
      <c r="D12" s="2" t="s">
        <v>18</v>
      </c>
      <c r="E12" s="2"/>
      <c r="F12" s="3" t="s">
        <v>16</v>
      </c>
      <c r="G12" s="2"/>
      <c r="H12" s="2"/>
      <c r="I12" s="2"/>
    </row>
    <row r="13" spans="1:9" ht="121" customHeight="1" x14ac:dyDescent="0.25">
      <c r="A13" s="7"/>
      <c r="B13" s="2" t="s">
        <v>19</v>
      </c>
      <c r="C13" s="2">
        <v>7</v>
      </c>
      <c r="D13" s="2" t="s">
        <v>18</v>
      </c>
      <c r="E13" s="2"/>
      <c r="F13" s="3" t="s">
        <v>16</v>
      </c>
      <c r="G13" s="2"/>
      <c r="H13" s="2"/>
      <c r="I13" s="2"/>
    </row>
    <row r="14" spans="1:9" ht="121" customHeight="1" x14ac:dyDescent="0.25">
      <c r="A14" s="7" t="s">
        <v>27</v>
      </c>
      <c r="B14" s="2" t="s">
        <v>23</v>
      </c>
      <c r="C14" s="2">
        <v>23</v>
      </c>
      <c r="D14" s="2" t="s">
        <v>15</v>
      </c>
      <c r="E14" s="2"/>
      <c r="F14" s="3" t="s">
        <v>28</v>
      </c>
      <c r="G14" s="2"/>
      <c r="H14" s="2"/>
      <c r="I14" s="2"/>
    </row>
    <row r="15" spans="1:9" ht="121" customHeight="1" x14ac:dyDescent="0.25">
      <c r="A15" s="7"/>
      <c r="B15" s="2" t="s">
        <v>25</v>
      </c>
      <c r="C15" s="2">
        <v>26</v>
      </c>
      <c r="D15" s="2" t="s">
        <v>18</v>
      </c>
      <c r="E15" s="2"/>
      <c r="F15" s="3" t="s">
        <v>28</v>
      </c>
      <c r="G15" s="2"/>
      <c r="H15" s="2"/>
      <c r="I15" s="2"/>
    </row>
    <row r="16" spans="1:9" ht="121" customHeight="1" x14ac:dyDescent="0.25">
      <c r="A16" s="7"/>
      <c r="B16" s="4" t="s">
        <v>17</v>
      </c>
      <c r="C16" s="2">
        <v>10</v>
      </c>
      <c r="D16" s="2" t="s">
        <v>18</v>
      </c>
      <c r="E16" s="2"/>
      <c r="F16" s="3" t="s">
        <v>16</v>
      </c>
      <c r="G16" s="2"/>
      <c r="H16" s="2"/>
      <c r="I16" s="2"/>
    </row>
    <row r="17" spans="1:9" ht="121" customHeight="1" x14ac:dyDescent="0.25">
      <c r="A17" s="7"/>
      <c r="B17" s="2" t="s">
        <v>19</v>
      </c>
      <c r="C17" s="2">
        <v>33</v>
      </c>
      <c r="D17" s="2" t="s">
        <v>18</v>
      </c>
      <c r="E17" s="2"/>
      <c r="F17" s="3" t="s">
        <v>16</v>
      </c>
      <c r="G17" s="2"/>
      <c r="H17" s="2"/>
      <c r="I17" s="2"/>
    </row>
    <row r="18" spans="1:9" ht="121" customHeight="1" x14ac:dyDescent="0.25">
      <c r="A18" s="2" t="s">
        <v>29</v>
      </c>
      <c r="B18" s="2" t="s">
        <v>23</v>
      </c>
      <c r="C18" s="2">
        <v>12</v>
      </c>
      <c r="D18" s="2" t="s">
        <v>18</v>
      </c>
      <c r="E18" s="2"/>
      <c r="F18" s="3" t="s">
        <v>30</v>
      </c>
      <c r="G18" s="2"/>
      <c r="H18" s="2"/>
      <c r="I18" s="2"/>
    </row>
    <row r="19" spans="1:9" ht="121" customHeight="1" x14ac:dyDescent="0.25">
      <c r="A19" s="7" t="s">
        <v>31</v>
      </c>
      <c r="B19" s="2" t="s">
        <v>25</v>
      </c>
      <c r="C19" s="2">
        <v>32</v>
      </c>
      <c r="D19" s="2" t="s">
        <v>18</v>
      </c>
      <c r="E19" s="2"/>
      <c r="F19" s="3" t="s">
        <v>16</v>
      </c>
      <c r="G19" s="2"/>
      <c r="H19" s="2"/>
      <c r="I19" s="2"/>
    </row>
    <row r="20" spans="1:9" ht="121" customHeight="1" x14ac:dyDescent="0.25">
      <c r="A20" s="7"/>
      <c r="B20" s="2" t="s">
        <v>17</v>
      </c>
      <c r="C20" s="2">
        <v>24</v>
      </c>
      <c r="D20" s="2" t="s">
        <v>18</v>
      </c>
      <c r="E20" s="2"/>
      <c r="F20" s="3" t="s">
        <v>30</v>
      </c>
      <c r="G20" s="2"/>
      <c r="H20" s="2"/>
      <c r="I20" s="2"/>
    </row>
    <row r="21" spans="1:9" ht="121" customHeight="1" x14ac:dyDescent="0.25">
      <c r="A21" s="7"/>
      <c r="B21" s="2" t="s">
        <v>20</v>
      </c>
      <c r="C21" s="2">
        <v>18</v>
      </c>
      <c r="D21" s="2" t="s">
        <v>18</v>
      </c>
      <c r="E21" s="2"/>
      <c r="F21" s="3" t="s">
        <v>16</v>
      </c>
      <c r="G21" s="2"/>
      <c r="H21" s="2"/>
      <c r="I21" s="2"/>
    </row>
    <row r="22" spans="1:9" ht="121" customHeight="1" x14ac:dyDescent="0.25">
      <c r="A22" s="7"/>
      <c r="B22" s="2" t="s">
        <v>23</v>
      </c>
      <c r="C22" s="2">
        <v>6</v>
      </c>
      <c r="D22" s="2" t="s">
        <v>18</v>
      </c>
      <c r="E22" s="2"/>
      <c r="F22" s="3" t="s">
        <v>16</v>
      </c>
      <c r="G22" s="2"/>
      <c r="H22" s="2"/>
      <c r="I22" s="2"/>
    </row>
    <row r="23" spans="1:9" ht="121" customHeight="1" x14ac:dyDescent="0.25">
      <c r="A23" s="2" t="s">
        <v>32</v>
      </c>
      <c r="B23" s="2"/>
      <c r="C23" s="2">
        <v>487</v>
      </c>
      <c r="D23" s="2"/>
      <c r="E23" s="2"/>
      <c r="F23" s="2" t="s">
        <v>33</v>
      </c>
      <c r="G23" s="2"/>
      <c r="H23" s="2"/>
      <c r="I23" s="2"/>
    </row>
    <row r="24" spans="1:9" ht="104" customHeight="1" x14ac:dyDescent="0.25">
      <c r="A24" s="6" t="s">
        <v>34</v>
      </c>
      <c r="B24" s="6"/>
      <c r="C24" s="6"/>
      <c r="D24" s="6"/>
      <c r="E24" s="6"/>
      <c r="F24" s="6"/>
      <c r="G24" s="6"/>
      <c r="H24" s="6"/>
      <c r="I24" s="6"/>
    </row>
    <row r="25" spans="1:9" ht="121" customHeight="1" x14ac:dyDescent="0.25"/>
    <row r="26" spans="1:9" ht="109" customHeight="1" x14ac:dyDescent="0.25"/>
  </sheetData>
  <mergeCells count="7">
    <mergeCell ref="A1:I1"/>
    <mergeCell ref="A24:I24"/>
    <mergeCell ref="A3:A7"/>
    <mergeCell ref="A8:A9"/>
    <mergeCell ref="A10:A13"/>
    <mergeCell ref="A14:A17"/>
    <mergeCell ref="A19:A22"/>
  </mergeCells>
  <phoneticPr fontId="5" type="noConversion"/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LEGION</dc:creator>
  <cp:lastModifiedBy>刘佳怡</cp:lastModifiedBy>
  <dcterms:created xsi:type="dcterms:W3CDTF">2023-05-12T11:15:00Z</dcterms:created>
  <dcterms:modified xsi:type="dcterms:W3CDTF">2025-05-28T02:11:15Z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C04DCA86A0C54428891DF0E24EE61735_12</vt:lpwstr>
  </property>
</Properties>
</file>